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<sst xmlns="http://schemas.openxmlformats.org/spreadsheetml/2006/main" count="205" uniqueCount="146">
  <si>
    <r>
      <t>部门预算公开表</t>
    </r>
    <r>
      <rPr>
        <sz val="10"/>
        <color indexed="8"/>
        <rFont val="Arial"/>
        <family val="2"/>
      </rPr>
      <t>1</t>
    </r>
  </si>
  <si>
    <t>财政拨款收支总表</t>
  </si>
  <si>
    <t>单位：万元</t>
  </si>
  <si>
    <t>收入</t>
  </si>
  <si>
    <t/>
  </si>
  <si>
    <t>支出</t>
  </si>
  <si>
    <t>项目</t>
  </si>
  <si>
    <t>预算数</t>
  </si>
  <si>
    <t>栏次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</si>
  <si>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</si>
  <si>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</si>
  <si>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</si>
  <si>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</si>
  <si>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</si>
  <si>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一、一般公共服务</t>
  </si>
  <si>
    <t>　　（一）一般公共预算财政拨款</t>
  </si>
  <si>
    <t>二、外交支出</t>
  </si>
  <si>
    <t>　　（二）政府性基金预算财政拨款</t>
  </si>
  <si>
    <t>三、国防支出</t>
  </si>
  <si>
    <t xml:space="preserve">    （三）国有资本经营预算财政拨款</t>
  </si>
  <si>
    <t>四、公共安全支出</t>
  </si>
  <si>
    <t>五、教育支出</t>
  </si>
  <si>
    <t>六、科学技术支出</t>
  </si>
  <si>
    <t>七、医疗卫生与计划生育支出</t>
  </si>
  <si>
    <t>八、住房保障支出</t>
  </si>
  <si>
    <t>二、上年结转</t>
  </si>
  <si>
    <t>收入总计</t>
  </si>
  <si>
    <t>支出总计</t>
  </si>
  <si>
    <t>部门预算公开表2</t>
  </si>
  <si>
    <t>一般公共预算支出表</t>
  </si>
  <si>
    <t>功能分类科目（类款项）</t>
  </si>
  <si>
    <t>一、一般公共服务支出</t>
  </si>
  <si>
    <t>—</t>
  </si>
  <si>
    <t>科学条件与服务</t>
  </si>
  <si>
    <t xml:space="preserve">   机构运行</t>
  </si>
  <si>
    <t xml:space="preserve">   技术创新服务体系</t>
  </si>
  <si>
    <t>七、医疗卫生与计划生育支出（210）</t>
  </si>
  <si>
    <r>
      <t xml:space="preserve">       医疗保障（</t>
    </r>
    <r>
      <rPr>
        <sz val="11"/>
        <color indexed="8"/>
        <rFont val="Times New Roman"/>
        <family val="1"/>
      </rPr>
      <t>21005</t>
    </r>
    <r>
      <rPr>
        <sz val="11"/>
        <color indexed="8"/>
        <rFont val="宋体"/>
        <family val="0"/>
      </rPr>
      <t>）</t>
    </r>
  </si>
  <si>
    <t xml:space="preserve">       事业单位医疗（2100502）</t>
  </si>
  <si>
    <t xml:space="preserve">       住房改革支出（22102）</t>
  </si>
  <si>
    <t xml:space="preserve">       住房公积金（2210201）</t>
  </si>
  <si>
    <t>部门预算公开表3</t>
  </si>
  <si>
    <t>一般公共预算基本支出表</t>
  </si>
  <si>
    <t>部门（单位）名称：长春科技创业服务中心</t>
  </si>
  <si>
    <t>单位万元</t>
  </si>
  <si>
    <t>经济分类</t>
  </si>
  <si>
    <t>2021年基本支出</t>
  </si>
  <si>
    <t>科目编码</t>
  </si>
  <si>
    <t>科目名称</t>
  </si>
  <si>
    <t>人员经费</t>
  </si>
  <si>
    <t>公用经费</t>
  </si>
  <si>
    <t>工资福利支出</t>
  </si>
  <si>
    <t>基本工资</t>
  </si>
  <si>
    <t>津贴补贴</t>
  </si>
  <si>
    <t>社会保障缴费</t>
  </si>
  <si>
    <t>其他工资福利支出</t>
  </si>
  <si>
    <t>商品和服务支出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</si>
  <si>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</si>
  <si>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</si>
  <si>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</si>
  <si>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</si>
  <si>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</si>
  <si>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</si>
  <si>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</si>
  <si>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</si>
  <si>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公务用车运行维护费</t>
  </si>
  <si>
    <t>差旅费</t>
  </si>
  <si>
    <t>其他交通费</t>
  </si>
  <si>
    <t>维修（护）费</t>
  </si>
  <si>
    <t>租赁费</t>
  </si>
  <si>
    <t>会议费</t>
  </si>
  <si>
    <t>培训费</t>
  </si>
  <si>
    <t>招待费</t>
  </si>
  <si>
    <t xml:space="preserve">                     </t>
  </si>
  <si>
    <t>劳务费</t>
  </si>
  <si>
    <t>工会经费</t>
  </si>
  <si>
    <t>福利费</t>
  </si>
  <si>
    <r>
      <t xml:space="preserve">            </t>
    </r>
    <r>
      <rPr>
        <b/>
        <sz val="14"/>
        <color indexed="8"/>
        <rFont val="宋体"/>
        <family val="0"/>
      </rPr>
      <t>合</t>
    </r>
    <r>
      <rPr>
        <b/>
        <sz val="14"/>
        <color indexed="8"/>
        <rFont val="宋体"/>
        <family val="0"/>
      </rPr>
      <t xml:space="preserve">  </t>
    </r>
    <r>
      <rPr>
        <b/>
        <sz val="14"/>
        <color indexed="8"/>
        <rFont val="宋体"/>
        <family val="0"/>
      </rPr>
      <t>计</t>
    </r>
  </si>
  <si>
    <t>部门预算公开表4</t>
  </si>
  <si>
    <t>一般公共预算“三公”经费支出表</t>
  </si>
  <si>
    <r>
      <t>项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目</t>
    </r>
  </si>
  <si>
    <r>
      <t>2021</t>
    </r>
    <r>
      <rPr>
        <b/>
        <sz val="12"/>
        <color indexed="8"/>
        <rFont val="宋体"/>
        <family val="0"/>
      </rPr>
      <t>年预算数</t>
    </r>
  </si>
  <si>
    <r>
      <t>比</t>
    </r>
    <r>
      <rPr>
        <b/>
        <sz val="12"/>
        <color indexed="8"/>
        <rFont val="Times New Roman"/>
        <family val="1"/>
      </rPr>
      <t>2020</t>
    </r>
    <r>
      <rPr>
        <b/>
        <sz val="12"/>
        <color indexed="8"/>
        <rFont val="宋体"/>
        <family val="0"/>
      </rPr>
      <t>年预算数增减</t>
    </r>
  </si>
  <si>
    <t>增减变化原因说明</t>
  </si>
  <si>
    <r>
      <t>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计</t>
    </r>
  </si>
  <si>
    <r>
      <t>1</t>
    </r>
    <r>
      <rPr>
        <sz val="12"/>
        <color indexed="8"/>
        <rFont val="宋体"/>
        <family val="0"/>
      </rPr>
      <t>、因公出国（境）费用</t>
    </r>
  </si>
  <si>
    <r>
      <t>2</t>
    </r>
    <r>
      <rPr>
        <sz val="12"/>
        <color indexed="8"/>
        <rFont val="宋体"/>
        <family val="0"/>
      </rPr>
      <t>、公务接待费</t>
    </r>
  </si>
  <si>
    <r>
      <t>3</t>
    </r>
    <r>
      <rPr>
        <sz val="12"/>
        <color indexed="8"/>
        <rFont val="宋体"/>
        <family val="0"/>
      </rPr>
      <t>、公务用车费</t>
    </r>
  </si>
  <si>
    <r>
      <t xml:space="preserve">   </t>
    </r>
    <r>
      <rPr>
        <sz val="12"/>
        <color indexed="8"/>
        <rFont val="宋体"/>
        <family val="0"/>
      </rPr>
      <t>其中：（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）公务用车运行维护费</t>
    </r>
  </si>
  <si>
    <r>
      <t xml:space="preserve">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）公务用车购置费</t>
    </r>
  </si>
  <si>
    <r>
      <t xml:space="preserve">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说明：</t>
    </r>
  </si>
  <si>
    <r>
      <t xml:space="preserve">    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本年预算数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的单位范围包括部门本级及所属</t>
    </r>
    <r>
      <rPr>
        <u val="single"/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个预算单位。</t>
    </r>
    <r>
      <rPr>
        <sz val="12"/>
        <color indexed="8"/>
        <rFont val="Times New Roman"/>
        <family val="1"/>
      </rPr>
      <t xml:space="preserve">   </t>
    </r>
  </si>
  <si>
    <r>
      <t xml:space="preserve">    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本年预算数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的实有人员</t>
    </r>
    <r>
      <rPr>
        <u val="single"/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人，其中：在职人员</t>
    </r>
    <r>
      <rPr>
        <u val="single"/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人，离退休人员</t>
    </r>
    <r>
      <rPr>
        <u val="single"/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人。</t>
    </r>
  </si>
  <si>
    <t>部门预算公开表5</t>
  </si>
  <si>
    <t>政府性基金预算支出表</t>
  </si>
  <si>
    <t>本年政府性基金预算财政拨款支出</t>
  </si>
  <si>
    <t>基本支出</t>
  </si>
  <si>
    <t>项目支出</t>
  </si>
  <si>
    <t>部门预算公开表6</t>
  </si>
  <si>
    <t>部门收支总表</t>
  </si>
  <si>
    <r>
      <t>收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0"/>
      </rPr>
      <t>入</t>
    </r>
  </si>
  <si>
    <r>
      <t>支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0"/>
      </rPr>
      <t>出</t>
    </r>
  </si>
  <si>
    <t>一、一般公共预算财政拨款</t>
  </si>
  <si>
    <t>二、政府性基金预算财政拨款</t>
  </si>
  <si>
    <t>三、事业收入</t>
  </si>
  <si>
    <t>四、经营收入</t>
  </si>
  <si>
    <t>五、其他收入</t>
  </si>
  <si>
    <t>七、医疗卫生</t>
  </si>
  <si>
    <t>本年收入合计</t>
  </si>
  <si>
    <t>本年支出合计</t>
  </si>
  <si>
    <t>用事业基金弥补收支差额</t>
  </si>
  <si>
    <t>结转下年</t>
  </si>
  <si>
    <t>上年结转</t>
  </si>
  <si>
    <t>部门预算公开表7</t>
  </si>
  <si>
    <t>部门收入总表</t>
  </si>
  <si>
    <t>功能科目编码（类款项）</t>
  </si>
  <si>
    <t>功能科目名称</t>
  </si>
  <si>
    <t>总计</t>
  </si>
  <si>
    <t>其他收入</t>
  </si>
  <si>
    <t>上级补助收入</t>
  </si>
  <si>
    <t>科学技术支出</t>
  </si>
  <si>
    <t xml:space="preserve">  机构运行</t>
  </si>
  <si>
    <t xml:space="preserve">  技术创新服务体系</t>
  </si>
  <si>
    <t>医疗卫生与计划生育支出</t>
  </si>
  <si>
    <t>行政事业单位医疗</t>
  </si>
  <si>
    <t>行政单位医疗</t>
  </si>
  <si>
    <t>　　事业单位医疗</t>
  </si>
  <si>
    <t>　　公务员医疗补助</t>
  </si>
  <si>
    <t>住房保障支出</t>
  </si>
  <si>
    <t>住房改革支出</t>
  </si>
  <si>
    <t>　　住房公积金</t>
  </si>
  <si>
    <t>部门预算公开表8</t>
  </si>
  <si>
    <t>部门支出总表</t>
  </si>
  <si>
    <r>
      <rPr>
        <sz val="12"/>
        <color indexed="8"/>
        <rFont val="仿宋"/>
        <family val="3"/>
      </rPr>
      <t>科学技术支出</t>
    </r>
  </si>
  <si>
    <r>
      <rPr>
        <sz val="12"/>
        <color indexed="8"/>
        <rFont val="仿宋"/>
        <family val="3"/>
      </rPr>
      <t>科学条件与服务</t>
    </r>
  </si>
  <si>
    <r>
      <rPr>
        <sz val="12"/>
        <color indexed="8"/>
        <rFont val="仿宋"/>
        <family val="3"/>
      </rPr>
      <t>　机构运行</t>
    </r>
  </si>
  <si>
    <r>
      <rPr>
        <sz val="12"/>
        <color indexed="8"/>
        <rFont val="仿宋"/>
        <family val="3"/>
      </rPr>
      <t>　　技术创新服务体系</t>
    </r>
  </si>
  <si>
    <r>
      <rPr>
        <sz val="12"/>
        <color indexed="8"/>
        <rFont val="仿宋"/>
        <family val="3"/>
      </rPr>
      <t>医疗卫生与计划生育支出</t>
    </r>
  </si>
  <si>
    <r>
      <rPr>
        <sz val="12"/>
        <color indexed="8"/>
        <rFont val="仿宋"/>
        <family val="3"/>
      </rPr>
      <t>　行政事业单位医疗</t>
    </r>
  </si>
  <si>
    <r>
      <rPr>
        <sz val="12"/>
        <color indexed="8"/>
        <rFont val="仿宋"/>
        <family val="3"/>
      </rPr>
      <t>　　行政单位医疗</t>
    </r>
  </si>
  <si>
    <r>
      <rPr>
        <sz val="12"/>
        <color indexed="8"/>
        <rFont val="仿宋"/>
        <family val="3"/>
      </rPr>
      <t>　　事业单位医疗</t>
    </r>
  </si>
  <si>
    <r>
      <rPr>
        <sz val="12"/>
        <color indexed="8"/>
        <rFont val="仿宋"/>
        <family val="3"/>
      </rPr>
      <t>　　公务员医疗补助</t>
    </r>
  </si>
  <si>
    <r>
      <rPr>
        <sz val="12"/>
        <color indexed="8"/>
        <rFont val="仿宋"/>
        <family val="3"/>
      </rPr>
      <t>住房保障支出</t>
    </r>
  </si>
  <si>
    <r>
      <rPr>
        <sz val="12"/>
        <color indexed="8"/>
        <rFont val="仿宋"/>
        <family val="3"/>
      </rPr>
      <t>　住房改革支出</t>
    </r>
  </si>
  <si>
    <r>
      <rPr>
        <sz val="12"/>
        <color indexed="8"/>
        <rFont val="仿宋"/>
        <family val="3"/>
      </rPr>
      <t>　　住房公积金</t>
    </r>
  </si>
  <si>
    <r>
      <rPr>
        <sz val="12"/>
        <color indexed="8"/>
        <rFont val="仿宋"/>
        <family val="3"/>
      </rPr>
      <t>合计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</si>
</sst>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.00_);[Red]\(#,##0.00\)"/>
    <numFmt numFmtId="180" formatCode="0.00_ "/>
    <numFmt numFmtId="181" formatCode="#,##0.00_ "/>
  </numFmts>
  <fonts count="72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Times New Roman"/>
      <family val="1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华文细黑"/>
      <family val="0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"/>
      <family val="3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1"/>
      <color indexed="8"/>
      <name val="Calibri Light"/>
      <family val="0"/>
    </font>
    <font>
      <sz val="11"/>
      <color theme="1"/>
      <name val="Calibri Light"/>
      <family val="0"/>
    </font>
    <font>
      <sz val="11"/>
      <color rgb="FF000000"/>
      <name val="宋体"/>
      <family val="0"/>
    </font>
    <font>
      <sz val="12"/>
      <color indexed="8"/>
      <name val="Calibri Light"/>
      <family val="0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4"/>
      <color indexed="8"/>
      <name val="Calibri"/>
      <family val="0"/>
    </font>
    <font>
      <sz val="14"/>
      <color rgb="FF000000"/>
      <name val="Calibri"/>
      <family val="0"/>
    </font>
    <font>
      <b/>
      <sz val="18"/>
      <color rgb="FF000000"/>
      <name val="宋体"/>
      <family val="0"/>
    </font>
    <font>
      <b/>
      <sz val="12"/>
      <color indexed="8"/>
      <name val="Calibri Light"/>
      <family val="0"/>
    </font>
    <font>
      <b/>
      <sz val="14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5" fontId="0" fillId="0" borderId="0">
      <alignment/>
      <protection/>
    </xf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8" fontId="0" fillId="0" borderId="0">
      <alignment/>
      <protection/>
    </xf>
    <xf numFmtId="0" fontId="4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43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/>
    </xf>
    <xf numFmtId="0" fontId="58" fillId="0" borderId="9" xfId="0" applyFont="1" applyBorder="1" applyAlignment="1">
      <alignment/>
    </xf>
    <xf numFmtId="180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0" applyFont="1" applyBorder="1" applyAlignment="1">
      <alignment horizontal="left" wrapText="1"/>
    </xf>
    <xf numFmtId="0" fontId="59" fillId="0" borderId="9" xfId="0" applyFont="1" applyBorder="1" applyAlignment="1">
      <alignment horizontal="left" wrapText="1"/>
    </xf>
    <xf numFmtId="180" fontId="60" fillId="0" borderId="11" xfId="0" applyNumberFormat="1" applyFont="1" applyBorder="1" applyAlignment="1">
      <alignment horizontal="right"/>
    </xf>
    <xf numFmtId="180" fontId="0" fillId="0" borderId="9" xfId="0" applyNumberFormat="1" applyBorder="1" applyAlignment="1">
      <alignment/>
    </xf>
    <xf numFmtId="180" fontId="61" fillId="0" borderId="9" xfId="0" applyNumberFormat="1" applyFont="1" applyBorder="1" applyAlignment="1">
      <alignment horizontal="right" wrapText="1"/>
    </xf>
    <xf numFmtId="180" fontId="61" fillId="0" borderId="11" xfId="0" applyNumberFormat="1" applyFont="1" applyBorder="1" applyAlignment="1">
      <alignment horizontal="right"/>
    </xf>
    <xf numFmtId="180" fontId="0" fillId="0" borderId="9" xfId="0" applyNumberFormat="1" applyBorder="1" applyAlignment="1">
      <alignment/>
    </xf>
    <xf numFmtId="180" fontId="61" fillId="0" borderId="9" xfId="0" applyNumberFormat="1" applyFont="1" applyBorder="1" applyAlignment="1">
      <alignment horizontal="right"/>
    </xf>
    <xf numFmtId="0" fontId="59" fillId="0" borderId="9" xfId="0" applyFont="1" applyBorder="1" applyAlignment="1">
      <alignment horizontal="center" wrapText="1"/>
    </xf>
    <xf numFmtId="0" fontId="59" fillId="0" borderId="9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right"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2" fillId="0" borderId="9" xfId="0" applyFont="1" applyBorder="1" applyAlignment="1">
      <alignment horizontal="left" wrapText="1"/>
    </xf>
    <xf numFmtId="0" fontId="62" fillId="0" borderId="9" xfId="0" applyFont="1" applyBorder="1" applyAlignment="1">
      <alignment/>
    </xf>
    <xf numFmtId="0" fontId="0" fillId="0" borderId="9" xfId="0" applyBorder="1" applyAlignment="1">
      <alignment/>
    </xf>
    <xf numFmtId="0" fontId="63" fillId="0" borderId="9" xfId="0" applyFont="1" applyBorder="1" applyAlignment="1">
      <alignment horizontal="right"/>
    </xf>
    <xf numFmtId="0" fontId="63" fillId="0" borderId="9" xfId="0" applyFont="1" applyBorder="1" applyAlignment="1">
      <alignment horizontal="right" wrapText="1"/>
    </xf>
    <xf numFmtId="0" fontId="10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11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left" indent="1"/>
    </xf>
    <xf numFmtId="0" fontId="66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8" fillId="0" borderId="9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5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8" fillId="0" borderId="0" xfId="0" applyFont="1" applyBorder="1" applyAlignment="1">
      <alignment horizontal="center" wrapText="1"/>
    </xf>
    <xf numFmtId="0" fontId="59" fillId="0" borderId="0" xfId="0" applyFont="1" applyAlignment="1">
      <alignment horizontal="left" wrapText="1"/>
    </xf>
    <xf numFmtId="0" fontId="59" fillId="0" borderId="0" xfId="0" applyFont="1" applyBorder="1" applyAlignment="1">
      <alignment horizontal="center" wrapText="1"/>
    </xf>
    <xf numFmtId="0" fontId="62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left" vertical="center" wrapText="1"/>
    </xf>
    <xf numFmtId="180" fontId="69" fillId="0" borderId="0" xfId="0" applyNumberFormat="1" applyFont="1" applyAlignment="1">
      <alignment horizontal="right" vertical="center"/>
    </xf>
    <xf numFmtId="0" fontId="65" fillId="0" borderId="9" xfId="0" applyFont="1" applyBorder="1" applyAlignment="1">
      <alignment horizontal="right" vertical="center" wrapText="1"/>
    </xf>
    <xf numFmtId="0" fontId="59" fillId="0" borderId="9" xfId="0" applyFont="1" applyBorder="1" applyAlignment="1">
      <alignment horizontal="right" vertical="center" wrapText="1"/>
    </xf>
    <xf numFmtId="0" fontId="59" fillId="0" borderId="9" xfId="0" applyFont="1" applyBorder="1" applyAlignment="1">
      <alignment horizontal="left" vertical="center" wrapText="1"/>
    </xf>
    <xf numFmtId="180" fontId="59" fillId="0" borderId="9" xfId="0" applyNumberFormat="1" applyFont="1" applyBorder="1" applyAlignment="1">
      <alignment horizontal="right" vertical="center" wrapText="1"/>
    </xf>
    <xf numFmtId="180" fontId="59" fillId="0" borderId="9" xfId="0" applyNumberFormat="1" applyFont="1" applyBorder="1" applyAlignment="1">
      <alignment horizontal="right" vertical="center" wrapText="1"/>
    </xf>
    <xf numFmtId="180" fontId="59" fillId="0" borderId="9" xfId="0" applyNumberFormat="1" applyFont="1" applyBorder="1" applyAlignment="1">
      <alignment horizontal="right" vertical="center" wrapText="1"/>
    </xf>
    <xf numFmtId="180" fontId="59" fillId="0" borderId="9" xfId="0" applyNumberFormat="1" applyFont="1" applyBorder="1" applyAlignment="1">
      <alignment vertical="center" wrapText="1"/>
    </xf>
    <xf numFmtId="180" fontId="65" fillId="0" borderId="9" xfId="0" applyNumberFormat="1" applyFont="1" applyBorder="1" applyAlignment="1">
      <alignment horizontal="right" vertical="center" wrapText="1"/>
    </xf>
    <xf numFmtId="0" fontId="70" fillId="0" borderId="9" xfId="0" applyFont="1" applyBorder="1" applyAlignment="1">
      <alignment horizontal="left" vertical="center" wrapText="1"/>
    </xf>
    <xf numFmtId="0" fontId="70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10" fillId="0" borderId="9" xfId="0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left" wrapText="1"/>
    </xf>
    <xf numFmtId="181" fontId="7" fillId="0" borderId="9" xfId="0" applyNumberFormat="1" applyFont="1" applyFill="1" applyBorder="1" applyAlignment="1">
      <alignment horizontal="right" vertical="center" shrinkToFit="1"/>
    </xf>
    <xf numFmtId="0" fontId="62" fillId="0" borderId="9" xfId="0" applyFont="1" applyFill="1" applyBorder="1" applyAlignment="1">
      <alignment horizontal="left" wrapText="1"/>
    </xf>
    <xf numFmtId="0" fontId="62" fillId="0" borderId="9" xfId="0" applyFont="1" applyFill="1" applyBorder="1" applyAlignment="1">
      <alignment/>
    </xf>
    <xf numFmtId="0" fontId="0" fillId="0" borderId="0" xfId="0" applyAlignment="1">
      <alignment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/>
    </xf>
    <xf numFmtId="0" fontId="71" fillId="0" borderId="15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 shrinkToFit="1"/>
    </xf>
    <xf numFmtId="181" fontId="7" fillId="0" borderId="9" xfId="0" applyNumberFormat="1" applyFont="1" applyFill="1" applyBorder="1" applyAlignment="1">
      <alignment horizontal="right" vertical="center" wrapText="1" shrinkToFit="1"/>
    </xf>
    <xf numFmtId="181" fontId="7" fillId="0" borderId="9" xfId="0" applyNumberFormat="1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right" vertical="center" shrinkToFit="1"/>
    </xf>
    <xf numFmtId="181" fontId="62" fillId="0" borderId="9" xfId="0" applyNumberFormat="1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 shrinkToFit="1"/>
    </xf>
    <xf numFmtId="181" fontId="62" fillId="0" borderId="9" xfId="0" applyNumberFormat="1" applyFont="1" applyFill="1" applyBorder="1" applyAlignment="1">
      <alignment vertical="center"/>
    </xf>
    <xf numFmtId="0" fontId="62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vertical="center"/>
    </xf>
    <xf numFmtId="181" fontId="7" fillId="0" borderId="9" xfId="0" applyNumberFormat="1" applyFont="1" applyFill="1" applyBorder="1" applyAlignment="1">
      <alignment horizontal="left" vertical="center" shrinkToFit="1"/>
    </xf>
    <xf numFmtId="181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 quotePrefix="1">
      <alignment horizontal="left" shrinkToFit="1"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4">
      <selection activeCell="R8" sqref="R8"/>
    </sheetView>
  </sheetViews>
  <sheetFormatPr defaultColWidth="9.140625" defaultRowHeight="12.75"/>
  <cols>
    <col min="1" max="1" width="43.8515625" style="0" customWidth="1"/>
    <col min="2" max="2" width="22.00390625" style="0" customWidth="1"/>
    <col min="3" max="3" width="31.7109375" style="0" customWidth="1"/>
    <col min="4" max="4" width="13.7109375" style="0" customWidth="1"/>
    <col min="5" max="7" width="13.140625" style="0" customWidth="1"/>
  </cols>
  <sheetData>
    <row r="1" ht="27.75" customHeight="1">
      <c r="A1" s="1" t="s">
        <v>0</v>
      </c>
    </row>
    <row r="2" spans="1:7" ht="22.5">
      <c r="A2" s="2" t="s">
        <v>1</v>
      </c>
      <c r="B2" s="2"/>
      <c r="C2" s="2"/>
      <c r="D2" s="2"/>
      <c r="E2" s="2"/>
      <c r="F2" s="2"/>
      <c r="G2" s="2"/>
    </row>
    <row r="4" spans="1:6" ht="14.25">
      <c r="A4" s="41"/>
      <c r="D4" s="42"/>
      <c r="E4" s="42"/>
      <c r="F4" s="42" t="s">
        <v>2</v>
      </c>
    </row>
    <row r="5" spans="1:7" ht="15" customHeight="1">
      <c r="A5" s="93" t="s">
        <v>3</v>
      </c>
      <c r="B5" s="93" t="s">
        <v>4</v>
      </c>
      <c r="C5" s="44" t="s">
        <v>5</v>
      </c>
      <c r="D5" s="44" t="s">
        <v>4</v>
      </c>
      <c r="E5" s="44"/>
      <c r="F5" s="44"/>
      <c r="G5" s="94"/>
    </row>
    <row r="6" spans="1:7" s="92" customFormat="1" ht="42.75" customHeight="1">
      <c r="A6" s="93" t="s">
        <v>6</v>
      </c>
      <c r="B6" s="93" t="s">
        <v>7</v>
      </c>
      <c r="C6" s="93" t="s">
        <v>8</v>
      </c>
      <c r="D6" s="93" t="s">
        <v>9</v>
      </c>
      <c r="E6" s="93" t="s">
        <v>10</v>
      </c>
      <c r="F6" s="93" t="s">
        <v>11</v>
      </c>
      <c r="G6" s="95" t="s">
        <v>12</v>
      </c>
    </row>
    <row r="7" spans="1:7" ht="34.5" customHeight="1">
      <c r="A7" s="96" t="s">
        <v>13</v>
      </c>
      <c r="B7" s="97">
        <f>B8</f>
        <v>1973.39</v>
      </c>
      <c r="C7" s="98" t="s">
        <v>14</v>
      </c>
      <c r="D7" s="89"/>
      <c r="E7" s="99"/>
      <c r="F7" s="99"/>
      <c r="G7" s="94"/>
    </row>
    <row r="8" spans="1:7" ht="34.5" customHeight="1">
      <c r="A8" s="96" t="s">
        <v>15</v>
      </c>
      <c r="B8" s="97">
        <v>1973.39</v>
      </c>
      <c r="C8" s="100" t="s">
        <v>16</v>
      </c>
      <c r="D8" s="89"/>
      <c r="E8" s="48"/>
      <c r="F8" s="48"/>
      <c r="G8" s="94"/>
    </row>
    <row r="9" spans="1:7" ht="34.5" customHeight="1">
      <c r="A9" s="96" t="s">
        <v>17</v>
      </c>
      <c r="B9" s="97">
        <v>0</v>
      </c>
      <c r="C9" s="100" t="s">
        <v>18</v>
      </c>
      <c r="D9" s="89" t="s">
        <v>4</v>
      </c>
      <c r="E9" s="48"/>
      <c r="F9" s="48"/>
      <c r="G9" s="94"/>
    </row>
    <row r="10" spans="1:7" ht="34.5" customHeight="1">
      <c r="A10" s="101" t="s">
        <v>19</v>
      </c>
      <c r="B10" s="97"/>
      <c r="C10" s="100" t="s">
        <v>20</v>
      </c>
      <c r="D10" s="89" t="s">
        <v>4</v>
      </c>
      <c r="E10" s="48"/>
      <c r="F10" s="48"/>
      <c r="G10" s="94"/>
    </row>
    <row r="11" spans="1:7" ht="34.5" customHeight="1">
      <c r="A11" s="101"/>
      <c r="B11" s="97"/>
      <c r="C11" s="100" t="s">
        <v>21</v>
      </c>
      <c r="D11" s="89"/>
      <c r="E11" s="48"/>
      <c r="F11" s="48"/>
      <c r="G11" s="94"/>
    </row>
    <row r="12" spans="1:7" ht="34.5" customHeight="1">
      <c r="A12" s="101"/>
      <c r="B12" s="97"/>
      <c r="C12" s="102" t="s">
        <v>22</v>
      </c>
      <c r="D12" s="89">
        <f>E12</f>
        <v>1820.18</v>
      </c>
      <c r="E12" s="89">
        <v>1820.18</v>
      </c>
      <c r="F12" s="48"/>
      <c r="G12" s="94"/>
    </row>
    <row r="13" spans="1:7" ht="34.5" customHeight="1">
      <c r="A13" s="101"/>
      <c r="B13" s="97"/>
      <c r="C13" s="100" t="s">
        <v>23</v>
      </c>
      <c r="D13" s="89">
        <f>E13</f>
        <v>35.77</v>
      </c>
      <c r="E13" s="89">
        <v>35.77</v>
      </c>
      <c r="F13" s="48"/>
      <c r="G13" s="94"/>
    </row>
    <row r="14" spans="1:7" ht="34.5" customHeight="1">
      <c r="A14" s="101"/>
      <c r="B14" s="97"/>
      <c r="C14" s="100" t="s">
        <v>24</v>
      </c>
      <c r="D14" s="89">
        <f>E14</f>
        <v>117.44</v>
      </c>
      <c r="E14" s="89">
        <v>117.44</v>
      </c>
      <c r="F14" s="48"/>
      <c r="G14" s="94"/>
    </row>
    <row r="15" spans="1:7" ht="34.5" customHeight="1">
      <c r="A15" s="96" t="s">
        <v>25</v>
      </c>
      <c r="B15" s="97">
        <f>B16</f>
        <v>0</v>
      </c>
      <c r="C15" s="103"/>
      <c r="D15" s="89"/>
      <c r="E15" s="89"/>
      <c r="F15" s="48"/>
      <c r="G15" s="94"/>
    </row>
    <row r="16" spans="1:7" ht="34.5" customHeight="1">
      <c r="A16" s="96" t="s">
        <v>15</v>
      </c>
      <c r="B16" s="97"/>
      <c r="C16" s="104"/>
      <c r="D16" s="89"/>
      <c r="E16" s="89"/>
      <c r="F16" s="48"/>
      <c r="G16" s="94"/>
    </row>
    <row r="17" spans="1:7" ht="34.5" customHeight="1">
      <c r="A17" s="96" t="s">
        <v>17</v>
      </c>
      <c r="B17" s="97"/>
      <c r="C17" s="105"/>
      <c r="D17" s="89"/>
      <c r="E17" s="89"/>
      <c r="F17" s="48"/>
      <c r="G17" s="94"/>
    </row>
    <row r="18" spans="1:7" ht="34.5" customHeight="1">
      <c r="A18" s="101" t="s">
        <v>19</v>
      </c>
      <c r="B18" s="97"/>
      <c r="C18" s="105"/>
      <c r="D18" s="89"/>
      <c r="E18" s="89"/>
      <c r="F18" s="48"/>
      <c r="G18" s="94"/>
    </row>
    <row r="19" spans="1:7" ht="34.5" customHeight="1">
      <c r="A19" s="50" t="s">
        <v>26</v>
      </c>
      <c r="B19" s="89">
        <f>B7+B15</f>
        <v>1973.39</v>
      </c>
      <c r="C19" s="106" t="s">
        <v>27</v>
      </c>
      <c r="D19" s="89">
        <f>E19</f>
        <v>1973.39</v>
      </c>
      <c r="E19" s="89">
        <f>E12+E13+E14</f>
        <v>1973.39</v>
      </c>
      <c r="F19" s="48"/>
      <c r="G19" s="94"/>
    </row>
    <row r="21" spans="4:6" ht="14.25">
      <c r="D21" s="42"/>
      <c r="E21" s="42"/>
      <c r="F21" s="42"/>
    </row>
  </sheetData>
  <sheetProtection/>
  <mergeCells count="3">
    <mergeCell ref="A2:G2"/>
    <mergeCell ref="A5:B5"/>
    <mergeCell ref="C5:F5"/>
  </mergeCells>
  <printOptions horizontalCentered="1" verticalCentered="1"/>
  <pageMargins left="0.75" right="0.75" top="0.275" bottom="1" header="0.5" footer="0.5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4">
      <selection activeCell="C25" sqref="C25"/>
    </sheetView>
  </sheetViews>
  <sheetFormatPr defaultColWidth="9.140625" defaultRowHeight="12.75"/>
  <cols>
    <col min="1" max="1" width="44.140625" style="0" customWidth="1"/>
    <col min="2" max="2" width="37.28125" style="0" customWidth="1"/>
    <col min="3" max="3" width="9.7109375" style="0" customWidth="1"/>
  </cols>
  <sheetData>
    <row r="1" ht="27.75" customHeight="1">
      <c r="A1" s="1" t="s">
        <v>28</v>
      </c>
    </row>
    <row r="2" spans="1:2" ht="22.5">
      <c r="A2" s="2" t="s">
        <v>29</v>
      </c>
      <c r="B2" s="2"/>
    </row>
    <row r="3" spans="1:2" ht="14.25">
      <c r="A3" s="41"/>
      <c r="B3" s="9" t="s">
        <v>2</v>
      </c>
    </row>
    <row r="4" spans="1:2" ht="30.75" customHeight="1">
      <c r="A4" s="50" t="s">
        <v>30</v>
      </c>
      <c r="B4" s="50" t="s">
        <v>7</v>
      </c>
    </row>
    <row r="5" spans="1:2" ht="30.75" customHeight="1">
      <c r="A5" s="107" t="s">
        <v>31</v>
      </c>
      <c r="B5" s="87" t="s">
        <v>32</v>
      </c>
    </row>
    <row r="6" spans="1:2" ht="30.75" customHeight="1">
      <c r="A6" s="107" t="s">
        <v>16</v>
      </c>
      <c r="B6" s="87" t="s">
        <v>32</v>
      </c>
    </row>
    <row r="7" spans="1:2" ht="30.75" customHeight="1">
      <c r="A7" s="107" t="s">
        <v>18</v>
      </c>
      <c r="B7" s="87" t="s">
        <v>32</v>
      </c>
    </row>
    <row r="8" spans="1:2" ht="30.75" customHeight="1">
      <c r="A8" s="107" t="s">
        <v>20</v>
      </c>
      <c r="B8" s="87" t="s">
        <v>32</v>
      </c>
    </row>
    <row r="9" spans="1:2" ht="30.75" customHeight="1">
      <c r="A9" s="107" t="s">
        <v>21</v>
      </c>
      <c r="B9" s="87" t="s">
        <v>32</v>
      </c>
    </row>
    <row r="10" spans="1:2" ht="30.75" customHeight="1">
      <c r="A10" s="88" t="s">
        <v>22</v>
      </c>
      <c r="B10" s="89">
        <f>B11</f>
        <v>1820.1799999999998</v>
      </c>
    </row>
    <row r="11" spans="1:2" ht="30.75" customHeight="1">
      <c r="A11" s="88" t="s">
        <v>33</v>
      </c>
      <c r="B11" s="89">
        <f>B12+B13</f>
        <v>1820.1799999999998</v>
      </c>
    </row>
    <row r="12" spans="1:2" ht="30.75" customHeight="1">
      <c r="A12" s="88" t="s">
        <v>34</v>
      </c>
      <c r="B12" s="89">
        <v>712.42</v>
      </c>
    </row>
    <row r="13" spans="1:2" ht="30.75" customHeight="1">
      <c r="A13" s="88" t="s">
        <v>35</v>
      </c>
      <c r="B13" s="89">
        <v>1107.76</v>
      </c>
    </row>
    <row r="14" spans="1:2" ht="30.75" customHeight="1">
      <c r="A14" s="88"/>
      <c r="B14" s="89"/>
    </row>
    <row r="15" spans="1:2" ht="30.75" customHeight="1">
      <c r="A15" s="88"/>
      <c r="B15" s="89"/>
    </row>
    <row r="16" spans="1:2" ht="30.75" customHeight="1">
      <c r="A16" s="90" t="s">
        <v>36</v>
      </c>
      <c r="B16" s="89">
        <f>B17</f>
        <v>35.77</v>
      </c>
    </row>
    <row r="17" spans="1:2" ht="30.75" customHeight="1">
      <c r="A17" s="90" t="s">
        <v>37</v>
      </c>
      <c r="B17" s="89">
        <f>B18</f>
        <v>35.77</v>
      </c>
    </row>
    <row r="18" spans="1:2" ht="30.75" customHeight="1">
      <c r="A18" s="90" t="s">
        <v>38</v>
      </c>
      <c r="B18" s="89">
        <v>35.77</v>
      </c>
    </row>
    <row r="19" spans="1:2" ht="30.75" customHeight="1">
      <c r="A19" s="90" t="s">
        <v>24</v>
      </c>
      <c r="B19" s="89">
        <f>B20</f>
        <v>117.44</v>
      </c>
    </row>
    <row r="20" spans="1:2" ht="30.75" customHeight="1">
      <c r="A20" s="91" t="s">
        <v>39</v>
      </c>
      <c r="B20" s="89">
        <f>B21</f>
        <v>117.44</v>
      </c>
    </row>
    <row r="21" spans="1:2" ht="30.75" customHeight="1">
      <c r="A21" s="28" t="s">
        <v>40</v>
      </c>
      <c r="B21" s="89">
        <v>117.44</v>
      </c>
    </row>
    <row r="22" spans="1:2" ht="30.75" customHeight="1">
      <c r="A22" s="50" t="s">
        <v>9</v>
      </c>
      <c r="B22" s="89">
        <f>B10+B16+B19</f>
        <v>1973.3899999999999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F18" sqref="F18"/>
    </sheetView>
  </sheetViews>
  <sheetFormatPr defaultColWidth="9.140625" defaultRowHeight="12.75"/>
  <cols>
    <col min="1" max="1" width="15.421875" style="0" customWidth="1"/>
    <col min="2" max="2" width="28.140625" style="0" customWidth="1"/>
    <col min="3" max="3" width="24.28125" style="0" customWidth="1"/>
    <col min="4" max="4" width="21.140625" style="0" customWidth="1"/>
    <col min="5" max="5" width="23.28125" style="0" customWidth="1"/>
    <col min="6" max="6" width="9.7109375" style="0" customWidth="1"/>
  </cols>
  <sheetData>
    <row r="1" ht="15.75" customHeight="1">
      <c r="A1" s="1" t="s">
        <v>41</v>
      </c>
    </row>
    <row r="2" spans="1:5" ht="22.5">
      <c r="A2" s="70" t="s">
        <v>42</v>
      </c>
      <c r="B2" s="70"/>
      <c r="C2" s="70"/>
      <c r="D2" s="70"/>
      <c r="E2" s="70"/>
    </row>
    <row r="3" spans="1:5" ht="14.25">
      <c r="A3" s="71" t="s">
        <v>43</v>
      </c>
      <c r="B3" s="71"/>
      <c r="C3" s="71"/>
      <c r="D3" s="72"/>
      <c r="E3" s="72" t="s">
        <v>44</v>
      </c>
    </row>
    <row r="4" spans="1:5" ht="24.75" customHeight="1">
      <c r="A4" s="73" t="s">
        <v>45</v>
      </c>
      <c r="B4" s="73"/>
      <c r="C4" s="73" t="s">
        <v>46</v>
      </c>
      <c r="D4" s="73"/>
      <c r="E4" s="73"/>
    </row>
    <row r="5" spans="1:5" ht="24.75" customHeight="1">
      <c r="A5" s="73" t="s">
        <v>47</v>
      </c>
      <c r="B5" s="73" t="s">
        <v>48</v>
      </c>
      <c r="C5" s="73" t="s">
        <v>9</v>
      </c>
      <c r="D5" s="73" t="s">
        <v>49</v>
      </c>
      <c r="E5" s="73" t="s">
        <v>50</v>
      </c>
    </row>
    <row r="6" spans="1:5" ht="24.75" customHeight="1">
      <c r="A6" s="74">
        <v>301</v>
      </c>
      <c r="B6" s="74" t="s">
        <v>51</v>
      </c>
      <c r="C6" s="75">
        <f>C7+C9+C10+C8</f>
        <v>688.4200000000001</v>
      </c>
      <c r="D6" s="76"/>
      <c r="E6" s="77"/>
    </row>
    <row r="7" spans="1:5" ht="24.75" customHeight="1">
      <c r="A7" s="78">
        <v>30101</v>
      </c>
      <c r="B7" s="78" t="s">
        <v>52</v>
      </c>
      <c r="C7" s="79">
        <v>188.32</v>
      </c>
      <c r="D7" s="80"/>
      <c r="E7" s="80"/>
    </row>
    <row r="8" spans="1:5" ht="24.75" customHeight="1">
      <c r="A8" s="78">
        <v>30102</v>
      </c>
      <c r="B8" s="78" t="s">
        <v>53</v>
      </c>
      <c r="C8" s="81"/>
      <c r="D8" s="80"/>
      <c r="E8" s="80"/>
    </row>
    <row r="9" spans="1:5" ht="24.75" customHeight="1">
      <c r="A9" s="78">
        <v>30103</v>
      </c>
      <c r="B9" s="78" t="s">
        <v>54</v>
      </c>
      <c r="C9" s="80">
        <v>87.24</v>
      </c>
      <c r="D9" s="80"/>
      <c r="E9" s="80"/>
    </row>
    <row r="10" spans="1:5" ht="24.75" customHeight="1">
      <c r="A10" s="78">
        <v>30104</v>
      </c>
      <c r="B10" s="78" t="s">
        <v>55</v>
      </c>
      <c r="C10" s="82">
        <v>412.86</v>
      </c>
      <c r="D10" s="80"/>
      <c r="E10" s="80"/>
    </row>
    <row r="11" spans="1:5" ht="24.75" customHeight="1">
      <c r="A11" s="74">
        <v>302</v>
      </c>
      <c r="B11" s="74" t="s">
        <v>56</v>
      </c>
      <c r="C11" s="83">
        <f>C12+C13+C14+C17+C21+C22+C25+C29+C26+C18+C15+C19+C27+C30</f>
        <v>24</v>
      </c>
      <c r="D11" s="83"/>
      <c r="E11" s="83"/>
    </row>
    <row r="12" spans="1:5" ht="24.75" customHeight="1">
      <c r="A12" s="78">
        <v>30201</v>
      </c>
      <c r="B12" s="78" t="s">
        <v>57</v>
      </c>
      <c r="C12" s="80">
        <v>3</v>
      </c>
      <c r="D12" s="80"/>
      <c r="E12" s="80"/>
    </row>
    <row r="13" spans="1:5" ht="24.75" customHeight="1">
      <c r="A13" s="78">
        <v>30202</v>
      </c>
      <c r="B13" s="78" t="s">
        <v>58</v>
      </c>
      <c r="C13" s="80">
        <v>3</v>
      </c>
      <c r="D13" s="80"/>
      <c r="E13" s="80"/>
    </row>
    <row r="14" spans="1:5" ht="24.75" customHeight="1">
      <c r="A14" s="78">
        <v>30203</v>
      </c>
      <c r="B14" s="78" t="s">
        <v>59</v>
      </c>
      <c r="C14" s="80">
        <v>2</v>
      </c>
      <c r="D14" s="80"/>
      <c r="E14" s="80"/>
    </row>
    <row r="15" spans="1:5" ht="24.75" customHeight="1">
      <c r="A15" s="78">
        <v>30204</v>
      </c>
      <c r="B15" s="78" t="s">
        <v>60</v>
      </c>
      <c r="C15" s="80">
        <v>0.25</v>
      </c>
      <c r="D15" s="80"/>
      <c r="E15" s="80"/>
    </row>
    <row r="16" spans="1:5" ht="24.75" customHeight="1">
      <c r="A16" s="78">
        <v>30205</v>
      </c>
      <c r="B16" s="78" t="s">
        <v>61</v>
      </c>
      <c r="C16" s="80"/>
      <c r="D16" s="80"/>
      <c r="E16" s="80"/>
    </row>
    <row r="17" spans="1:5" ht="24.75" customHeight="1">
      <c r="A17" s="78">
        <v>30206</v>
      </c>
      <c r="B17" s="78" t="s">
        <v>62</v>
      </c>
      <c r="C17" s="80">
        <v>0.25</v>
      </c>
      <c r="D17" s="80"/>
      <c r="E17" s="80"/>
    </row>
    <row r="18" spans="1:5" ht="24.75" customHeight="1">
      <c r="A18" s="78">
        <v>30207</v>
      </c>
      <c r="B18" s="78" t="s">
        <v>63</v>
      </c>
      <c r="C18" s="80"/>
      <c r="D18" s="80"/>
      <c r="E18" s="80"/>
    </row>
    <row r="19" spans="1:5" ht="24.75" customHeight="1">
      <c r="A19" s="78">
        <v>30208</v>
      </c>
      <c r="B19" s="78" t="s">
        <v>64</v>
      </c>
      <c r="C19" s="80"/>
      <c r="D19" s="80"/>
      <c r="E19" s="80"/>
    </row>
    <row r="20" spans="1:5" ht="24.75" customHeight="1">
      <c r="A20" s="78">
        <v>30209</v>
      </c>
      <c r="B20" s="78" t="s">
        <v>65</v>
      </c>
      <c r="C20" s="80"/>
      <c r="D20" s="80"/>
      <c r="E20" s="80"/>
    </row>
    <row r="21" spans="1:5" ht="24.75" customHeight="1">
      <c r="A21" s="78">
        <v>30210</v>
      </c>
      <c r="B21" s="78" t="s">
        <v>66</v>
      </c>
      <c r="C21" s="80">
        <v>10</v>
      </c>
      <c r="D21" s="80"/>
      <c r="E21" s="80"/>
    </row>
    <row r="22" spans="1:5" ht="24.75" customHeight="1">
      <c r="A22" s="78">
        <v>30211</v>
      </c>
      <c r="B22" s="78" t="s">
        <v>67</v>
      </c>
      <c r="C22" s="79"/>
      <c r="D22" s="80"/>
      <c r="E22" s="80"/>
    </row>
    <row r="23" spans="1:5" ht="24.75" customHeight="1">
      <c r="A23" s="78">
        <v>30212</v>
      </c>
      <c r="B23" s="78" t="s">
        <v>68</v>
      </c>
      <c r="C23" s="80"/>
      <c r="D23" s="80"/>
      <c r="E23" s="80"/>
    </row>
    <row r="24" spans="1:5" ht="24.75" customHeight="1">
      <c r="A24" s="78">
        <v>30213</v>
      </c>
      <c r="B24" s="78" t="s">
        <v>69</v>
      </c>
      <c r="C24" s="80"/>
      <c r="D24" s="80"/>
      <c r="E24" s="80"/>
    </row>
    <row r="25" spans="1:5" ht="24.75" customHeight="1">
      <c r="A25" s="78">
        <v>30214</v>
      </c>
      <c r="B25" s="78" t="s">
        <v>70</v>
      </c>
      <c r="C25" s="80">
        <v>4.6</v>
      </c>
      <c r="D25" s="80"/>
      <c r="E25" s="80"/>
    </row>
    <row r="26" spans="1:5" ht="24.75" customHeight="1">
      <c r="A26" s="78">
        <v>30215</v>
      </c>
      <c r="B26" s="78" t="s">
        <v>71</v>
      </c>
      <c r="C26" s="80">
        <v>0.9</v>
      </c>
      <c r="D26" s="80"/>
      <c r="E26" s="80"/>
    </row>
    <row r="27" spans="1:5" ht="24.75" customHeight="1">
      <c r="A27" s="78">
        <v>30216</v>
      </c>
      <c r="B27" s="78" t="s">
        <v>72</v>
      </c>
      <c r="C27" s="80"/>
      <c r="D27" s="80"/>
      <c r="E27" s="80" t="s">
        <v>73</v>
      </c>
    </row>
    <row r="28" spans="1:5" ht="24.75" customHeight="1">
      <c r="A28" s="78">
        <v>30217</v>
      </c>
      <c r="B28" s="78" t="s">
        <v>74</v>
      </c>
      <c r="C28" s="80"/>
      <c r="D28" s="80"/>
      <c r="E28" s="80"/>
    </row>
    <row r="29" spans="1:5" ht="24.75" customHeight="1">
      <c r="A29" s="78">
        <v>30218</v>
      </c>
      <c r="B29" s="78" t="s">
        <v>75</v>
      </c>
      <c r="C29" s="80"/>
      <c r="D29" s="80"/>
      <c r="E29" s="80"/>
    </row>
    <row r="30" spans="1:5" ht="24.75" customHeight="1">
      <c r="A30" s="78">
        <v>30219</v>
      </c>
      <c r="B30" s="78" t="s">
        <v>76</v>
      </c>
      <c r="C30" s="80"/>
      <c r="D30" s="80"/>
      <c r="E30" s="80"/>
    </row>
    <row r="31" spans="1:5" ht="24.75" customHeight="1">
      <c r="A31" s="84" t="s">
        <v>77</v>
      </c>
      <c r="B31" s="84"/>
      <c r="C31" s="83">
        <f>C11+C6</f>
        <v>712.4200000000001</v>
      </c>
      <c r="D31" s="85"/>
      <c r="E31" s="86"/>
    </row>
  </sheetData>
  <sheetProtection/>
  <mergeCells count="5">
    <mergeCell ref="A2:E2"/>
    <mergeCell ref="A3:C3"/>
    <mergeCell ref="A4:B4"/>
    <mergeCell ref="C4:E4"/>
    <mergeCell ref="A31:B31"/>
  </mergeCells>
  <printOptions horizontalCentered="1" verticalCentered="1"/>
  <pageMargins left="0.4326388888888889" right="0.4722222222222222" top="0.3541666666666667" bottom="0.98" header="0.51" footer="0.51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C6" sqref="C6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18.421875" style="0" customWidth="1"/>
    <col min="4" max="4" width="26.57421875" style="0" customWidth="1"/>
  </cols>
  <sheetData>
    <row r="1" ht="27.75" customHeight="1">
      <c r="A1" s="1" t="s">
        <v>78</v>
      </c>
    </row>
    <row r="2" spans="1:4" ht="22.5">
      <c r="A2" s="2" t="s">
        <v>79</v>
      </c>
      <c r="B2" s="2"/>
      <c r="C2" s="2"/>
      <c r="D2" s="2"/>
    </row>
    <row r="4" spans="1:4" ht="14.25">
      <c r="A4" s="41"/>
      <c r="D4" s="9" t="s">
        <v>2</v>
      </c>
    </row>
    <row r="5" spans="1:4" ht="44.25" customHeight="1">
      <c r="A5" s="51" t="s">
        <v>80</v>
      </c>
      <c r="B5" s="52" t="s">
        <v>81</v>
      </c>
      <c r="C5" s="53" t="s">
        <v>82</v>
      </c>
      <c r="D5" s="54" t="s">
        <v>83</v>
      </c>
    </row>
    <row r="6" spans="1:4" ht="36" customHeight="1">
      <c r="A6" s="55" t="s">
        <v>84</v>
      </c>
      <c r="B6" s="56">
        <v>0</v>
      </c>
      <c r="C6" s="57">
        <v>0</v>
      </c>
      <c r="D6" s="57">
        <v>0</v>
      </c>
    </row>
    <row r="7" spans="1:4" ht="36" customHeight="1">
      <c r="A7" s="58" t="s">
        <v>85</v>
      </c>
      <c r="B7" s="56"/>
      <c r="C7" s="57"/>
      <c r="D7" s="57"/>
    </row>
    <row r="8" spans="1:4" ht="63" customHeight="1">
      <c r="A8" s="58" t="s">
        <v>86</v>
      </c>
      <c r="B8" s="59"/>
      <c r="C8" s="60"/>
      <c r="D8" s="61"/>
    </row>
    <row r="9" spans="1:4" ht="36" customHeight="1">
      <c r="A9" s="58" t="s">
        <v>87</v>
      </c>
      <c r="B9" s="56"/>
      <c r="C9" s="57"/>
      <c r="D9" s="57"/>
    </row>
    <row r="10" spans="1:4" ht="36" customHeight="1">
      <c r="A10" s="62" t="s">
        <v>88</v>
      </c>
      <c r="B10" s="56"/>
      <c r="C10" s="57"/>
      <c r="D10" s="57"/>
    </row>
    <row r="11" spans="1:4" ht="36" customHeight="1">
      <c r="A11" s="63" t="s">
        <v>89</v>
      </c>
      <c r="B11" s="56"/>
      <c r="C11" s="57"/>
      <c r="D11" s="57"/>
    </row>
    <row r="12" spans="1:2" ht="36" customHeight="1">
      <c r="A12" s="64" t="s">
        <v>90</v>
      </c>
      <c r="B12" s="65"/>
    </row>
    <row r="13" spans="1:4" ht="36" customHeight="1">
      <c r="A13" s="66" t="s">
        <v>91</v>
      </c>
      <c r="B13" s="67"/>
      <c r="C13" s="67"/>
      <c r="D13" s="67"/>
    </row>
    <row r="14" spans="1:4" ht="36" customHeight="1">
      <c r="A14" s="68" t="s">
        <v>92</v>
      </c>
      <c r="B14" s="69"/>
      <c r="C14" s="69"/>
      <c r="D14" s="69"/>
    </row>
  </sheetData>
  <sheetProtection/>
  <mergeCells count="4">
    <mergeCell ref="A2:D2"/>
    <mergeCell ref="A12:B12"/>
    <mergeCell ref="A13:D13"/>
    <mergeCell ref="A14:D1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C28" sqref="C28"/>
    </sheetView>
  </sheetViews>
  <sheetFormatPr defaultColWidth="9.140625" defaultRowHeight="12.75"/>
  <cols>
    <col min="1" max="1" width="21.57421875" style="0" customWidth="1"/>
    <col min="2" max="5" width="17.140625" style="0" customWidth="1"/>
    <col min="6" max="6" width="9.7109375" style="0" customWidth="1"/>
  </cols>
  <sheetData>
    <row r="1" ht="27.75" customHeight="1">
      <c r="A1" s="1" t="s">
        <v>93</v>
      </c>
    </row>
    <row r="2" spans="1:5" ht="22.5">
      <c r="A2" s="2" t="s">
        <v>94</v>
      </c>
      <c r="B2" s="2"/>
      <c r="C2" s="2"/>
      <c r="D2" s="2"/>
      <c r="E2" s="2"/>
    </row>
    <row r="4" spans="1:5" ht="14.25">
      <c r="A4" s="41"/>
      <c r="C4" s="42"/>
      <c r="D4" s="42"/>
      <c r="E4" s="42" t="s">
        <v>2</v>
      </c>
    </row>
    <row r="5" spans="1:5" ht="15" customHeight="1">
      <c r="A5" s="43" t="s">
        <v>47</v>
      </c>
      <c r="B5" s="43" t="s">
        <v>48</v>
      </c>
      <c r="C5" s="44" t="s">
        <v>95</v>
      </c>
      <c r="D5" s="44"/>
      <c r="E5" s="44"/>
    </row>
    <row r="6" spans="1:5" ht="15" customHeight="1">
      <c r="A6" s="45"/>
      <c r="B6" s="45"/>
      <c r="C6" s="44" t="s">
        <v>9</v>
      </c>
      <c r="D6" s="44" t="s">
        <v>96</v>
      </c>
      <c r="E6" s="44" t="s">
        <v>97</v>
      </c>
    </row>
    <row r="7" spans="1:5" ht="15" customHeight="1">
      <c r="A7" s="44"/>
      <c r="B7" s="46">
        <v>0</v>
      </c>
      <c r="C7" s="46">
        <v>0</v>
      </c>
      <c r="D7" s="46">
        <v>0</v>
      </c>
      <c r="E7" s="46">
        <v>0</v>
      </c>
    </row>
    <row r="8" spans="1:5" ht="15" customHeight="1">
      <c r="A8" s="44"/>
      <c r="B8" s="44"/>
      <c r="C8" s="44" t="s">
        <v>4</v>
      </c>
      <c r="D8" s="44"/>
      <c r="E8" s="44"/>
    </row>
    <row r="9" spans="1:5" ht="15" customHeight="1">
      <c r="A9" s="44"/>
      <c r="B9" s="44"/>
      <c r="C9" s="44" t="s">
        <v>4</v>
      </c>
      <c r="D9" s="44"/>
      <c r="E9" s="44"/>
    </row>
    <row r="10" spans="1:5" ht="15" customHeight="1">
      <c r="A10" s="44"/>
      <c r="B10" s="44"/>
      <c r="C10" s="44" t="s">
        <v>4</v>
      </c>
      <c r="D10" s="44"/>
      <c r="E10" s="44"/>
    </row>
    <row r="11" spans="1:5" ht="15" customHeight="1">
      <c r="A11" s="44"/>
      <c r="B11" s="44"/>
      <c r="C11" s="44" t="s">
        <v>4</v>
      </c>
      <c r="D11" s="44"/>
      <c r="E11" s="44"/>
    </row>
    <row r="12" spans="1:5" ht="15" customHeight="1">
      <c r="A12" s="47"/>
      <c r="B12" s="47"/>
      <c r="C12" s="48" t="s">
        <v>4</v>
      </c>
      <c r="D12" s="48"/>
      <c r="E12" s="48"/>
    </row>
    <row r="13" spans="1:5" ht="15" customHeight="1">
      <c r="A13" s="47"/>
      <c r="B13" s="47"/>
      <c r="C13" s="48"/>
      <c r="D13" s="48"/>
      <c r="E13" s="48"/>
    </row>
    <row r="14" spans="1:5" ht="15" customHeight="1">
      <c r="A14" s="47"/>
      <c r="B14" s="47"/>
      <c r="C14" s="48"/>
      <c r="D14" s="48"/>
      <c r="E14" s="48"/>
    </row>
    <row r="15" spans="1:5" ht="15" customHeight="1">
      <c r="A15" s="47"/>
      <c r="B15" s="47"/>
      <c r="C15" s="48"/>
      <c r="D15" s="48"/>
      <c r="E15" s="48"/>
    </row>
    <row r="16" spans="1:5" ht="15" customHeight="1">
      <c r="A16" s="47"/>
      <c r="B16" s="49"/>
      <c r="C16" s="48"/>
      <c r="D16" s="48"/>
      <c r="E16" s="48"/>
    </row>
    <row r="17" spans="1:5" ht="15" customHeight="1">
      <c r="A17" s="47"/>
      <c r="B17" s="48"/>
      <c r="C17" s="48"/>
      <c r="D17" s="48"/>
      <c r="E17" s="48"/>
    </row>
    <row r="18" spans="1:5" ht="15" customHeight="1">
      <c r="A18" s="50" t="s">
        <v>9</v>
      </c>
      <c r="B18" s="48" t="s">
        <v>4</v>
      </c>
      <c r="C18" s="48" t="s">
        <v>4</v>
      </c>
      <c r="D18" s="48"/>
      <c r="E18" s="48"/>
    </row>
    <row r="20" spans="3:5" ht="14.25">
      <c r="C20" s="42"/>
      <c r="D20" s="42"/>
      <c r="E20" s="42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F15" sqref="F15"/>
    </sheetView>
  </sheetViews>
  <sheetFormatPr defaultColWidth="9.140625" defaultRowHeight="12.75"/>
  <cols>
    <col min="1" max="1" width="31.421875" style="0" customWidth="1"/>
    <col min="2" max="2" width="23.140625" style="0" customWidth="1"/>
    <col min="3" max="3" width="23.421875" style="0" customWidth="1"/>
    <col min="4" max="4" width="25.57421875" style="0" customWidth="1"/>
  </cols>
  <sheetData>
    <row r="1" ht="12.75">
      <c r="A1" s="1" t="s">
        <v>98</v>
      </c>
    </row>
    <row r="2" spans="1:4" ht="21" customHeight="1">
      <c r="A2" s="22" t="s">
        <v>99</v>
      </c>
      <c r="B2" s="23"/>
      <c r="C2" s="23"/>
      <c r="D2" s="23"/>
    </row>
    <row r="3" spans="1:4" ht="13.5">
      <c r="A3" s="24" t="s">
        <v>43</v>
      </c>
      <c r="B3" s="24"/>
      <c r="C3" s="24"/>
      <c r="D3" s="25" t="s">
        <v>2</v>
      </c>
    </row>
    <row r="4" spans="1:4" ht="30" customHeight="1">
      <c r="A4" s="26" t="s">
        <v>100</v>
      </c>
      <c r="B4" s="26"/>
      <c r="C4" s="26" t="s">
        <v>101</v>
      </c>
      <c r="D4" s="26"/>
    </row>
    <row r="5" spans="1:4" ht="30" customHeight="1">
      <c r="A5" s="27" t="s">
        <v>6</v>
      </c>
      <c r="B5" s="27" t="s">
        <v>7</v>
      </c>
      <c r="C5" s="27" t="s">
        <v>6</v>
      </c>
      <c r="D5" s="27" t="s">
        <v>7</v>
      </c>
    </row>
    <row r="6" spans="1:4" ht="30" customHeight="1">
      <c r="A6" s="28" t="s">
        <v>102</v>
      </c>
      <c r="B6" s="29">
        <v>1973.39</v>
      </c>
      <c r="C6" s="30" t="s">
        <v>31</v>
      </c>
      <c r="D6" s="31"/>
    </row>
    <row r="7" spans="1:4" ht="30" customHeight="1">
      <c r="A7" s="28" t="s">
        <v>103</v>
      </c>
      <c r="B7" s="29"/>
      <c r="C7" s="32" t="s">
        <v>16</v>
      </c>
      <c r="D7" s="31"/>
    </row>
    <row r="8" spans="1:4" ht="30" customHeight="1">
      <c r="A8" s="30" t="s">
        <v>104</v>
      </c>
      <c r="B8" s="30"/>
      <c r="C8" s="33" t="s">
        <v>18</v>
      </c>
      <c r="D8" s="34"/>
    </row>
    <row r="9" spans="1:4" ht="30" customHeight="1">
      <c r="A9" s="30" t="s">
        <v>105</v>
      </c>
      <c r="B9" s="30"/>
      <c r="C9" s="33" t="s">
        <v>20</v>
      </c>
      <c r="D9" s="34"/>
    </row>
    <row r="10" spans="1:4" ht="30" customHeight="1">
      <c r="A10" s="30" t="s">
        <v>106</v>
      </c>
      <c r="B10" s="30"/>
      <c r="C10" s="33" t="s">
        <v>21</v>
      </c>
      <c r="D10" s="34"/>
    </row>
    <row r="11" spans="1:4" ht="30" customHeight="1">
      <c r="A11" s="34"/>
      <c r="B11" s="30"/>
      <c r="C11" s="33" t="s">
        <v>22</v>
      </c>
      <c r="D11" s="35">
        <v>1820.18</v>
      </c>
    </row>
    <row r="12" spans="1:4" ht="30" customHeight="1">
      <c r="A12" s="30"/>
      <c r="B12" s="30"/>
      <c r="C12" s="30" t="s">
        <v>107</v>
      </c>
      <c r="D12" s="36">
        <v>35.77</v>
      </c>
    </row>
    <row r="13" spans="1:4" ht="30" customHeight="1">
      <c r="A13" s="30"/>
      <c r="B13" s="30"/>
      <c r="C13" s="32" t="s">
        <v>24</v>
      </c>
      <c r="D13" s="36">
        <v>117.44</v>
      </c>
    </row>
    <row r="14" spans="1:4" ht="30" customHeight="1">
      <c r="A14" s="37" t="s">
        <v>108</v>
      </c>
      <c r="B14" s="29">
        <f>B6</f>
        <v>1973.39</v>
      </c>
      <c r="C14" s="37" t="s">
        <v>109</v>
      </c>
      <c r="D14" s="38">
        <f>D11+D12+D13</f>
        <v>1973.39</v>
      </c>
    </row>
    <row r="15" spans="1:4" ht="30" customHeight="1">
      <c r="A15" s="30" t="s">
        <v>110</v>
      </c>
      <c r="B15" s="30"/>
      <c r="C15" s="31" t="s">
        <v>111</v>
      </c>
      <c r="D15" s="29"/>
    </row>
    <row r="16" spans="1:4" ht="30" customHeight="1">
      <c r="A16" s="30" t="s">
        <v>112</v>
      </c>
      <c r="B16" s="29"/>
      <c r="C16" s="30"/>
      <c r="D16" s="29"/>
    </row>
    <row r="17" spans="1:4" ht="30" customHeight="1">
      <c r="A17" s="39" t="s">
        <v>26</v>
      </c>
      <c r="B17" s="40">
        <f>B14</f>
        <v>1973.39</v>
      </c>
      <c r="C17" s="39" t="s">
        <v>27</v>
      </c>
      <c r="D17" s="29">
        <f>D14</f>
        <v>1973.39</v>
      </c>
    </row>
  </sheetData>
  <sheetProtection/>
  <mergeCells count="4">
    <mergeCell ref="A2:D2"/>
    <mergeCell ref="A3:C3"/>
    <mergeCell ref="A4:B4"/>
    <mergeCell ref="C4:D4"/>
  </mergeCells>
  <printOptions horizontalCentered="1" verticalCentered="1"/>
  <pageMargins left="0.75" right="0.75" top="0.275" bottom="5.314583333333333" header="0.51" footer="0.51"/>
  <pageSetup fitToHeight="1" fitToWidth="1"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D17" sqref="D17"/>
    </sheetView>
  </sheetViews>
  <sheetFormatPr defaultColWidth="9.140625" defaultRowHeight="12.75"/>
  <cols>
    <col min="1" max="1" width="9.57421875" style="0" bestFit="1" customWidth="1"/>
    <col min="2" max="2" width="23.140625" style="0" customWidth="1"/>
    <col min="3" max="3" width="14.28125" style="0" customWidth="1"/>
    <col min="4" max="4" width="11.7109375" style="0" customWidth="1"/>
    <col min="5" max="5" width="13.7109375" style="0" customWidth="1"/>
    <col min="7" max="7" width="7.8515625" style="0" customWidth="1"/>
    <col min="8" max="8" width="15.57421875" style="0" customWidth="1"/>
  </cols>
  <sheetData>
    <row r="1" ht="12.75">
      <c r="A1" s="1" t="s">
        <v>113</v>
      </c>
    </row>
    <row r="2" spans="1:8" ht="22.5">
      <c r="A2" s="2" t="s">
        <v>114</v>
      </c>
      <c r="B2" s="2"/>
      <c r="C2" s="2"/>
      <c r="D2" s="2"/>
      <c r="E2" s="2"/>
      <c r="F2" s="2"/>
      <c r="G2" s="2"/>
      <c r="H2" s="2"/>
    </row>
    <row r="3" ht="14.25">
      <c r="H3" s="9" t="s">
        <v>2</v>
      </c>
    </row>
    <row r="4" spans="1:8" ht="93" customHeight="1">
      <c r="A4" s="10" t="s">
        <v>115</v>
      </c>
      <c r="B4" s="10" t="s">
        <v>116</v>
      </c>
      <c r="C4" s="11" t="s">
        <v>117</v>
      </c>
      <c r="D4" s="4" t="s">
        <v>10</v>
      </c>
      <c r="E4" s="4" t="s">
        <v>11</v>
      </c>
      <c r="F4" s="3" t="s">
        <v>118</v>
      </c>
      <c r="G4" s="3" t="s">
        <v>119</v>
      </c>
      <c r="H4" s="3" t="s">
        <v>112</v>
      </c>
    </row>
    <row r="5" spans="1:8" ht="33" customHeight="1">
      <c r="A5" s="12">
        <v>206</v>
      </c>
      <c r="B5" s="13" t="s">
        <v>120</v>
      </c>
      <c r="C5" s="14">
        <f>C6</f>
        <v>1820.1799999999998</v>
      </c>
      <c r="D5" s="14">
        <f>D6</f>
        <v>1820.1799999999998</v>
      </c>
      <c r="E5" s="15"/>
      <c r="F5" s="15"/>
      <c r="G5" s="15"/>
      <c r="H5" s="15"/>
    </row>
    <row r="6" spans="1:8" ht="33" customHeight="1">
      <c r="A6" s="12">
        <v>20605</v>
      </c>
      <c r="B6" s="13" t="s">
        <v>33</v>
      </c>
      <c r="C6" s="16">
        <f>D6</f>
        <v>1820.1799999999998</v>
      </c>
      <c r="D6" s="17">
        <f>D7+D8</f>
        <v>1820.1799999999998</v>
      </c>
      <c r="E6" s="15"/>
      <c r="F6" s="15"/>
      <c r="G6" s="15"/>
      <c r="H6" s="15"/>
    </row>
    <row r="7" spans="1:8" ht="33" customHeight="1">
      <c r="A7" s="12">
        <v>2060501</v>
      </c>
      <c r="B7" s="13" t="s">
        <v>121</v>
      </c>
      <c r="C7" s="16">
        <f>D7</f>
        <v>712.42</v>
      </c>
      <c r="D7" s="17">
        <v>712.42</v>
      </c>
      <c r="E7" s="15"/>
      <c r="F7" s="15"/>
      <c r="G7" s="15"/>
      <c r="H7" s="15"/>
    </row>
    <row r="8" spans="1:8" ht="33" customHeight="1">
      <c r="A8" s="12">
        <v>2060502</v>
      </c>
      <c r="B8" s="13" t="s">
        <v>122</v>
      </c>
      <c r="C8" s="16">
        <f>D8</f>
        <v>1107.76</v>
      </c>
      <c r="D8" s="17">
        <v>1107.76</v>
      </c>
      <c r="E8" s="15"/>
      <c r="F8" s="15"/>
      <c r="G8" s="15"/>
      <c r="H8" s="15"/>
    </row>
    <row r="9" spans="1:8" ht="33" customHeight="1">
      <c r="A9" s="12">
        <v>210</v>
      </c>
      <c r="B9" s="13" t="s">
        <v>123</v>
      </c>
      <c r="C9" s="16">
        <f>D9</f>
        <v>35.77</v>
      </c>
      <c r="D9" s="17">
        <f>D10</f>
        <v>35.77</v>
      </c>
      <c r="E9" s="15"/>
      <c r="F9" s="15"/>
      <c r="G9" s="15"/>
      <c r="H9" s="15"/>
    </row>
    <row r="10" spans="1:8" ht="33" customHeight="1">
      <c r="A10" s="12">
        <v>21011</v>
      </c>
      <c r="B10" s="13" t="s">
        <v>124</v>
      </c>
      <c r="C10" s="16">
        <f>D10</f>
        <v>35.77</v>
      </c>
      <c r="D10" s="17">
        <f>D12</f>
        <v>35.77</v>
      </c>
      <c r="E10" s="15"/>
      <c r="F10" s="15"/>
      <c r="G10" s="15"/>
      <c r="H10" s="15"/>
    </row>
    <row r="11" spans="1:8" ht="33" customHeight="1">
      <c r="A11" s="12">
        <v>2101101</v>
      </c>
      <c r="B11" s="13" t="s">
        <v>125</v>
      </c>
      <c r="C11" s="16">
        <v>0</v>
      </c>
      <c r="D11" s="17">
        <v>0</v>
      </c>
      <c r="E11" s="18"/>
      <c r="F11" s="18"/>
      <c r="G11" s="18"/>
      <c r="H11" s="18"/>
    </row>
    <row r="12" spans="1:8" ht="33" customHeight="1">
      <c r="A12" s="12">
        <v>2101102</v>
      </c>
      <c r="B12" s="13" t="s">
        <v>126</v>
      </c>
      <c r="C12" s="16">
        <f>D12</f>
        <v>35.77</v>
      </c>
      <c r="D12" s="17">
        <v>35.77</v>
      </c>
      <c r="E12" s="18"/>
      <c r="F12" s="18"/>
      <c r="G12" s="18"/>
      <c r="H12" s="18"/>
    </row>
    <row r="13" spans="1:8" ht="33" customHeight="1">
      <c r="A13" s="12">
        <v>2101103</v>
      </c>
      <c r="B13" s="13" t="s">
        <v>127</v>
      </c>
      <c r="C13" s="16">
        <v>0</v>
      </c>
      <c r="D13" s="19">
        <v>0</v>
      </c>
      <c r="E13" s="18"/>
      <c r="F13" s="18"/>
      <c r="G13" s="18"/>
      <c r="H13" s="18"/>
    </row>
    <row r="14" spans="1:8" ht="33" customHeight="1">
      <c r="A14" s="12">
        <v>221</v>
      </c>
      <c r="B14" s="13" t="s">
        <v>128</v>
      </c>
      <c r="C14" s="16">
        <f>C15</f>
        <v>117.44</v>
      </c>
      <c r="D14" s="19">
        <f>D15</f>
        <v>117.44</v>
      </c>
      <c r="E14" s="18"/>
      <c r="F14" s="18"/>
      <c r="G14" s="18"/>
      <c r="H14" s="18"/>
    </row>
    <row r="15" spans="1:8" ht="33" customHeight="1">
      <c r="A15" s="12">
        <v>22102</v>
      </c>
      <c r="B15" s="13" t="s">
        <v>129</v>
      </c>
      <c r="C15" s="16">
        <f>C16</f>
        <v>117.44</v>
      </c>
      <c r="D15" s="19">
        <f>D16</f>
        <v>117.44</v>
      </c>
      <c r="E15" s="18"/>
      <c r="F15" s="18"/>
      <c r="G15" s="18"/>
      <c r="H15" s="18"/>
    </row>
    <row r="16" spans="1:8" ht="33" customHeight="1">
      <c r="A16" s="12">
        <v>2210201</v>
      </c>
      <c r="B16" s="13" t="s">
        <v>130</v>
      </c>
      <c r="C16" s="16">
        <f>D16</f>
        <v>117.44</v>
      </c>
      <c r="D16" s="19">
        <v>117.44</v>
      </c>
      <c r="E16" s="18"/>
      <c r="F16" s="18"/>
      <c r="G16" s="18"/>
      <c r="H16" s="18"/>
    </row>
    <row r="17" spans="1:8" ht="33" customHeight="1">
      <c r="A17" s="20" t="s">
        <v>9</v>
      </c>
      <c r="B17" s="21"/>
      <c r="C17" s="16">
        <f>D17</f>
        <v>1973.3899999999999</v>
      </c>
      <c r="D17" s="19">
        <f>D14+D5+D9</f>
        <v>1973.3899999999999</v>
      </c>
      <c r="E17" s="18"/>
      <c r="F17" s="18"/>
      <c r="G17" s="18"/>
      <c r="H17" s="18"/>
    </row>
  </sheetData>
  <sheetProtection/>
  <mergeCells count="2">
    <mergeCell ref="A2:H2"/>
    <mergeCell ref="A17:B17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F9" sqref="F9"/>
    </sheetView>
  </sheetViews>
  <sheetFormatPr defaultColWidth="9.140625" defaultRowHeight="12.75"/>
  <cols>
    <col min="1" max="1" width="15.140625" style="0" customWidth="1"/>
    <col min="2" max="2" width="29.421875" style="0" customWidth="1"/>
    <col min="3" max="3" width="19.28125" style="0" customWidth="1"/>
    <col min="4" max="4" width="19.00390625" style="0" customWidth="1"/>
    <col min="5" max="5" width="17.8515625" style="0" customWidth="1"/>
  </cols>
  <sheetData>
    <row r="1" ht="12.75">
      <c r="A1" s="1" t="s">
        <v>131</v>
      </c>
    </row>
    <row r="2" spans="1:5" ht="22.5">
      <c r="A2" s="2" t="s">
        <v>132</v>
      </c>
      <c r="B2" s="2"/>
      <c r="C2" s="2"/>
      <c r="D2" s="2"/>
      <c r="E2" s="2"/>
    </row>
    <row r="4" spans="1:5" ht="59.25" customHeight="1">
      <c r="A4" s="3" t="s">
        <v>115</v>
      </c>
      <c r="B4" s="3" t="s">
        <v>116</v>
      </c>
      <c r="C4" s="4" t="s">
        <v>117</v>
      </c>
      <c r="D4" s="4" t="s">
        <v>96</v>
      </c>
      <c r="E4" s="4" t="s">
        <v>97</v>
      </c>
    </row>
    <row r="5" spans="1:5" ht="34.5" customHeight="1">
      <c r="A5" s="5">
        <v>206</v>
      </c>
      <c r="B5" s="6" t="s">
        <v>133</v>
      </c>
      <c r="C5" s="7">
        <f>D5+E5</f>
        <v>1820.1799999999998</v>
      </c>
      <c r="D5" s="7">
        <f>D6</f>
        <v>712.42</v>
      </c>
      <c r="E5" s="7">
        <f>E6</f>
        <v>1107.76</v>
      </c>
    </row>
    <row r="6" spans="1:5" ht="37.5" customHeight="1">
      <c r="A6" s="5">
        <v>20605</v>
      </c>
      <c r="B6" s="6" t="s">
        <v>134</v>
      </c>
      <c r="C6" s="7">
        <f>C7+C8</f>
        <v>1820.1799999999998</v>
      </c>
      <c r="D6" s="7">
        <f>D7</f>
        <v>712.42</v>
      </c>
      <c r="E6" s="7">
        <f>E8</f>
        <v>1107.76</v>
      </c>
    </row>
    <row r="7" spans="1:5" ht="34.5" customHeight="1">
      <c r="A7" s="5">
        <v>2060501</v>
      </c>
      <c r="B7" s="6" t="s">
        <v>135</v>
      </c>
      <c r="C7" s="7">
        <f>D7</f>
        <v>712.42</v>
      </c>
      <c r="D7" s="7">
        <v>712.42</v>
      </c>
      <c r="E7" s="7"/>
    </row>
    <row r="8" spans="1:5" ht="34.5" customHeight="1">
      <c r="A8" s="5">
        <v>2060502</v>
      </c>
      <c r="B8" s="6" t="s">
        <v>136</v>
      </c>
      <c r="C8" s="7">
        <f>E8</f>
        <v>1107.76</v>
      </c>
      <c r="D8" s="7"/>
      <c r="E8" s="7">
        <v>1107.76</v>
      </c>
    </row>
    <row r="9" spans="1:5" ht="34.5" customHeight="1">
      <c r="A9" s="5">
        <v>210</v>
      </c>
      <c r="B9" s="8" t="s">
        <v>137</v>
      </c>
      <c r="C9" s="7">
        <f>C10</f>
        <v>35.77</v>
      </c>
      <c r="D9" s="7">
        <f>D10</f>
        <v>35.77</v>
      </c>
      <c r="E9" s="7"/>
    </row>
    <row r="10" spans="1:5" ht="34.5" customHeight="1">
      <c r="A10" s="5">
        <v>21011</v>
      </c>
      <c r="B10" s="8" t="s">
        <v>138</v>
      </c>
      <c r="C10" s="7">
        <f>D10</f>
        <v>35.77</v>
      </c>
      <c r="D10" s="7">
        <f>D11+D12+D13</f>
        <v>35.77</v>
      </c>
      <c r="E10" s="7"/>
    </row>
    <row r="11" spans="1:5" ht="31.5" customHeight="1">
      <c r="A11" s="5">
        <v>2101101</v>
      </c>
      <c r="B11" s="8" t="s">
        <v>139</v>
      </c>
      <c r="C11" s="7">
        <v>0</v>
      </c>
      <c r="D11" s="7">
        <f>C11</f>
        <v>0</v>
      </c>
      <c r="E11" s="7"/>
    </row>
    <row r="12" spans="1:5" ht="34.5" customHeight="1">
      <c r="A12" s="5">
        <v>2101102</v>
      </c>
      <c r="B12" s="8" t="s">
        <v>140</v>
      </c>
      <c r="C12" s="7">
        <f>D12</f>
        <v>35.77</v>
      </c>
      <c r="D12" s="7">
        <v>35.77</v>
      </c>
      <c r="E12" s="7"/>
    </row>
    <row r="13" spans="1:5" ht="23.25" customHeight="1">
      <c r="A13" s="5">
        <v>2101103</v>
      </c>
      <c r="B13" s="8" t="s">
        <v>141</v>
      </c>
      <c r="C13" s="7">
        <v>0</v>
      </c>
      <c r="D13" s="7">
        <f>C13</f>
        <v>0</v>
      </c>
      <c r="E13" s="7"/>
    </row>
    <row r="14" spans="1:5" ht="34.5" customHeight="1">
      <c r="A14" s="5">
        <v>221</v>
      </c>
      <c r="B14" s="8" t="s">
        <v>142</v>
      </c>
      <c r="C14" s="7">
        <f>D14</f>
        <v>117.44</v>
      </c>
      <c r="D14" s="7">
        <f>D15</f>
        <v>117.44</v>
      </c>
      <c r="E14" s="7"/>
    </row>
    <row r="15" spans="1:5" ht="34.5" customHeight="1">
      <c r="A15" s="5">
        <v>22102</v>
      </c>
      <c r="B15" s="8" t="s">
        <v>143</v>
      </c>
      <c r="C15" s="7">
        <f>D15</f>
        <v>117.44</v>
      </c>
      <c r="D15" s="7">
        <f>D16</f>
        <v>117.44</v>
      </c>
      <c r="E15" s="7"/>
    </row>
    <row r="16" spans="1:5" ht="34.5" customHeight="1">
      <c r="A16" s="5">
        <v>2210201</v>
      </c>
      <c r="B16" s="8" t="s">
        <v>144</v>
      </c>
      <c r="C16" s="7">
        <f>D16</f>
        <v>117.44</v>
      </c>
      <c r="D16" s="7">
        <v>117.44</v>
      </c>
      <c r="E16" s="7"/>
    </row>
    <row r="17" spans="1:5" ht="34.5" customHeight="1">
      <c r="A17" s="5"/>
      <c r="B17" s="8" t="s">
        <v>145</v>
      </c>
      <c r="C17" s="7">
        <f>D17+E17</f>
        <v>1973.3899999999999</v>
      </c>
      <c r="D17" s="7">
        <f>D14+D9+D5</f>
        <v>865.63</v>
      </c>
      <c r="E17" s="7">
        <f>E5</f>
        <v>1107.76</v>
      </c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2016-03-21T09:33:23Z</cp:lastPrinted>
  <dcterms:created xsi:type="dcterms:W3CDTF">2016-03-21T06:48:32Z</dcterms:created>
  <dcterms:modified xsi:type="dcterms:W3CDTF">2022-08-10T08:32:04Z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1B3F360A3067423C9D2780C254A0906B</vt:lpwstr>
  </property>
</Properties>
</file>